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13-Week Cash Flo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_-$* #,##0_-;[Red]-$* #,##0_-;_-$* &quot;-&quot;_-;_-@_-"/>
  </numFmts>
  <fonts count="6">
    <font>
      <name val="Calibri"/>
      <family val="2"/>
      <color theme="1"/>
      <sz val="11"/>
      <scheme val="minor"/>
    </font>
    <font>
      <b val="1"/>
      <color rgb="000F1729"/>
      <sz val="16"/>
    </font>
    <font>
      <i val="1"/>
      <color rgb="00555a6a"/>
    </font>
    <font>
      <b val="1"/>
    </font>
    <font>
      <b val="1"/>
      <sz val="11"/>
    </font>
    <font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FFF59D"/>
        <bgColor rgb="00FFF59D"/>
      </patternFill>
    </fill>
    <fill>
      <patternFill patternType="solid">
        <fgColor rgb="00F4F1EA"/>
        <bgColor rgb="00F4F1EA"/>
      </patternFill>
    </fill>
    <fill>
      <patternFill patternType="solid">
        <fgColor rgb="00FFCC80"/>
        <bgColor rgb="00FFCC80"/>
      </patternFill>
    </fill>
    <fill>
      <patternFill patternType="solid">
        <fgColor rgb="00C5E1A5"/>
        <bgColor rgb="00C5E1A5"/>
      </patternFill>
    </fill>
    <fill>
      <patternFill patternType="solid">
        <fgColor rgb="002D6B82"/>
        <bgColor rgb="002D6B82"/>
      </patternFill>
    </fill>
  </fills>
  <borders count="2">
    <border>
      <left/>
      <right/>
      <top/>
      <bottom/>
      <diagonal/>
    </border>
    <border>
      <left style="thin">
        <color rgb="00C0C0C0"/>
      </left>
      <right style="thin">
        <color rgb="00C0C0C0"/>
      </right>
      <top style="thin">
        <color rgb="00C0C0C0"/>
      </top>
      <bottom style="medium">
        <color rgb="000F1729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0" fillId="2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3" fillId="0" borderId="1" applyAlignment="1" pivotButton="0" quotePrefix="0" xfId="0">
      <alignment horizontal="center" vertical="center"/>
    </xf>
    <xf numFmtId="0" fontId="5" fillId="6" borderId="0" applyAlignment="1" pivotButton="0" quotePrefix="0" xfId="0">
      <alignment horizontal="left" vertical="center" wrapText="1"/>
    </xf>
    <xf numFmtId="164" fontId="0" fillId="2" borderId="0" applyAlignment="1" pivotButton="0" quotePrefix="0" xfId="0">
      <alignment horizontal="right" vertical="center"/>
    </xf>
    <xf numFmtId="164" fontId="0" fillId="4" borderId="0" applyAlignment="1" pivotButton="0" quotePrefix="0" xfId="0">
      <alignment horizontal="right" vertical="center"/>
    </xf>
    <xf numFmtId="0" fontId="3" fillId="0" borderId="0" pivotButton="0" quotePrefix="0" xfId="0"/>
    <xf numFmtId="164" fontId="3" fillId="5" borderId="0" applyAlignment="1" pivotButton="0" quotePrefix="0" xfId="0">
      <alignment horizontal="right" vertical="center"/>
    </xf>
    <xf numFmtId="4" fontId="0" fillId="4" borderId="0" applyAlignment="1" pivotButton="0" quotePrefix="0" xfId="0">
      <alignment horizontal="right" vertical="center"/>
    </xf>
    <xf numFmtId="0" fontId="3" fillId="0" borderId="0" applyAlignment="1" pivotButton="0" quotePrefix="0" xfId="0">
      <alignment vertical="top"/>
    </xf>
    <xf numFmtId="0" fontId="0" fillId="2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70"/>
  <sheetViews>
    <sheetView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4" customWidth="1" min="15" max="15"/>
  </cols>
  <sheetData>
    <row r="1">
      <c r="A1" s="1" t="inlineStr">
        <is>
          <t>13-Week Cash Flow Forecast</t>
        </is>
      </c>
    </row>
    <row r="2">
      <c r="A2" s="2" t="inlineStr">
        <is>
          <t>biztechprimer.com — financial template v0.2.2.1</t>
        </is>
      </c>
    </row>
    <row r="4">
      <c r="A4" s="3" t="inlineStr">
        <is>
          <t>Company</t>
        </is>
      </c>
      <c r="B4" s="4" t="n"/>
    </row>
    <row r="5">
      <c r="A5" s="3" t="inlineStr">
        <is>
          <t>Forecast prepared</t>
        </is>
      </c>
      <c r="B5" s="4" t="n"/>
    </row>
    <row r="6">
      <c r="A6" s="3" t="inlineStr">
        <is>
          <t>Starting cash balance</t>
        </is>
      </c>
      <c r="B6" s="4" t="n"/>
    </row>
    <row r="7">
      <c r="A7" s="3" t="inlineStr">
        <is>
          <t>Minimum cash threshold</t>
        </is>
      </c>
      <c r="B7" s="4" t="n"/>
    </row>
    <row r="9">
      <c r="A9" s="5" t="inlineStr">
        <is>
          <t>Color legend</t>
        </is>
      </c>
    </row>
    <row r="10">
      <c r="A10" s="6" t="inlineStr">
        <is>
          <t xml:space="preserve">    Input (editable)</t>
        </is>
      </c>
      <c r="B10" s="7" t="inlineStr"/>
    </row>
    <row r="11">
      <c r="A11" s="6" t="inlineStr">
        <is>
          <t xml:space="preserve">    Formula (derived)</t>
        </is>
      </c>
      <c r="B11" s="8" t="inlineStr"/>
    </row>
    <row r="12">
      <c r="A12" s="6" t="inlineStr">
        <is>
          <t xml:space="preserve">    Output / total (read-only)</t>
        </is>
      </c>
      <c r="B12" s="9" t="inlineStr"/>
    </row>
    <row r="14">
      <c r="A14" s="10" t="inlineStr">
        <is>
          <t>Category</t>
        </is>
      </c>
      <c r="B14" s="10" t="inlineStr">
        <is>
          <t>Wk 1</t>
        </is>
      </c>
      <c r="C14" s="10" t="inlineStr">
        <is>
          <t>Wk 2</t>
        </is>
      </c>
      <c r="D14" s="10" t="inlineStr">
        <is>
          <t>Wk 3</t>
        </is>
      </c>
      <c r="E14" s="10" t="inlineStr">
        <is>
          <t>Wk 4</t>
        </is>
      </c>
      <c r="F14" s="10" t="inlineStr">
        <is>
          <t>Wk 5</t>
        </is>
      </c>
      <c r="G14" s="10" t="inlineStr">
        <is>
          <t>Wk 6</t>
        </is>
      </c>
      <c r="H14" s="10" t="inlineStr">
        <is>
          <t>Wk 7</t>
        </is>
      </c>
      <c r="I14" s="10" t="inlineStr">
        <is>
          <t>Wk 8</t>
        </is>
      </c>
      <c r="J14" s="10" t="inlineStr">
        <is>
          <t>Wk 9</t>
        </is>
      </c>
      <c r="K14" s="10" t="inlineStr">
        <is>
          <t>Wk 10</t>
        </is>
      </c>
      <c r="L14" s="10" t="inlineStr">
        <is>
          <t>Wk 11</t>
        </is>
      </c>
      <c r="M14" s="10" t="inlineStr">
        <is>
          <t>Wk 12</t>
        </is>
      </c>
      <c r="N14" s="10" t="inlineStr">
        <is>
          <t>Wk 13</t>
        </is>
      </c>
      <c r="O14" s="10" t="inlineStr">
        <is>
          <t>Total</t>
        </is>
      </c>
    </row>
    <row r="15">
      <c r="A15" s="11" t="inlineStr">
        <is>
          <t>OPERATING CASH INFLOWS</t>
        </is>
      </c>
    </row>
    <row r="16">
      <c r="A16" s="6" t="inlineStr">
        <is>
          <t>Customer receipts — existing</t>
        </is>
      </c>
      <c r="B16" s="12" t="n"/>
      <c r="C16" s="12" t="n"/>
      <c r="D16" s="12" t="n"/>
      <c r="E16" s="12" t="n"/>
      <c r="F16" s="12" t="n"/>
      <c r="G16" s="12" t="n"/>
      <c r="H16" s="12" t="n"/>
      <c r="I16" s="12" t="n"/>
      <c r="J16" s="12" t="n"/>
      <c r="K16" s="12" t="n"/>
      <c r="L16" s="12" t="n"/>
      <c r="M16" s="12" t="n"/>
      <c r="N16" s="12" t="n"/>
      <c r="O16" s="13">
        <f>SUM(B16:N16)</f>
        <v/>
      </c>
    </row>
    <row r="17">
      <c r="A17" s="6" t="inlineStr">
        <is>
          <t>Customer receipts — new bookings</t>
        </is>
      </c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3">
        <f>SUM(B17:N17)</f>
        <v/>
      </c>
    </row>
    <row r="18">
      <c r="A18" s="6" t="inlineStr">
        <is>
          <t>Contract milestone payments</t>
        </is>
      </c>
      <c r="B18" s="12" t="n"/>
      <c r="C18" s="12" t="n"/>
      <c r="D18" s="12" t="n"/>
      <c r="E18" s="12" t="n"/>
      <c r="F18" s="12" t="n"/>
      <c r="G18" s="12" t="n"/>
      <c r="H18" s="12" t="n"/>
      <c r="I18" s="12" t="n"/>
      <c r="J18" s="12" t="n"/>
      <c r="K18" s="12" t="n"/>
      <c r="L18" s="12" t="n"/>
      <c r="M18" s="12" t="n"/>
      <c r="N18" s="12" t="n"/>
      <c r="O18" s="13">
        <f>SUM(B18:N18)</f>
        <v/>
      </c>
    </row>
    <row r="19">
      <c r="A19" s="6" t="inlineStr">
        <is>
          <t>Other operating inflows</t>
        </is>
      </c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  <c r="K19" s="12" t="n"/>
      <c r="L19" s="12" t="n"/>
      <c r="M19" s="12" t="n"/>
      <c r="N19" s="12" t="n"/>
      <c r="O19" s="13">
        <f>SUM(B19:N19)</f>
        <v/>
      </c>
    </row>
    <row r="20">
      <c r="A20" s="14" t="inlineStr">
        <is>
          <t>Total OPERATING CASH INFLOWS</t>
        </is>
      </c>
      <c r="B20" s="15">
        <f>SUM(B16:B19)</f>
        <v/>
      </c>
      <c r="C20" s="15">
        <f>SUM(C16:C19)</f>
        <v/>
      </c>
      <c r="D20" s="15">
        <f>SUM(D16:D19)</f>
        <v/>
      </c>
      <c r="E20" s="15">
        <f>SUM(E16:E19)</f>
        <v/>
      </c>
      <c r="F20" s="15">
        <f>SUM(F16:F19)</f>
        <v/>
      </c>
      <c r="G20" s="15">
        <f>SUM(G16:G19)</f>
        <v/>
      </c>
      <c r="H20" s="15">
        <f>SUM(H16:H19)</f>
        <v/>
      </c>
      <c r="I20" s="15">
        <f>SUM(I16:I19)</f>
        <v/>
      </c>
      <c r="J20" s="15">
        <f>SUM(J16:J19)</f>
        <v/>
      </c>
      <c r="K20" s="15">
        <f>SUM(K16:K19)</f>
        <v/>
      </c>
      <c r="L20" s="15">
        <f>SUM(L16:L19)</f>
        <v/>
      </c>
      <c r="M20" s="15">
        <f>SUM(M16:M19)</f>
        <v/>
      </c>
      <c r="N20" s="15">
        <f>SUM(N16:N19)</f>
        <v/>
      </c>
      <c r="O20" s="15">
        <f>SUM(B20:N20)</f>
        <v/>
      </c>
    </row>
    <row r="22">
      <c r="A22" s="11" t="inlineStr">
        <is>
          <t>OPERATING CASH OUTFLOWS</t>
        </is>
      </c>
    </row>
    <row r="23">
      <c r="A23" s="6" t="inlineStr">
        <is>
          <t>Payroll &amp; benefits</t>
        </is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3">
        <f>SUM(B23:N23)</f>
        <v/>
      </c>
    </row>
    <row r="24">
      <c r="A24" s="6" t="inlineStr">
        <is>
          <t>Rent &amp; facilities</t>
        </is>
      </c>
      <c r="B24" s="12" t="n"/>
      <c r="C24" s="12" t="n"/>
      <c r="D24" s="12" t="n"/>
      <c r="E24" s="12" t="n"/>
      <c r="F24" s="12" t="n"/>
      <c r="G24" s="12" t="n"/>
      <c r="H24" s="12" t="n"/>
      <c r="I24" s="12" t="n"/>
      <c r="J24" s="12" t="n"/>
      <c r="K24" s="12" t="n"/>
      <c r="L24" s="12" t="n"/>
      <c r="M24" s="12" t="n"/>
      <c r="N24" s="12" t="n"/>
      <c r="O24" s="13">
        <f>SUM(B24:N24)</f>
        <v/>
      </c>
    </row>
    <row r="25">
      <c r="A25" s="6" t="inlineStr">
        <is>
          <t>Software &amp; SaaS vendors</t>
        </is>
      </c>
      <c r="B25" s="12" t="n"/>
      <c r="C25" s="12" t="n"/>
      <c r="D25" s="12" t="n"/>
      <c r="E25" s="12" t="n"/>
      <c r="F25" s="12" t="n"/>
      <c r="G25" s="12" t="n"/>
      <c r="H25" s="12" t="n"/>
      <c r="I25" s="12" t="n"/>
      <c r="J25" s="12" t="n"/>
      <c r="K25" s="12" t="n"/>
      <c r="L25" s="12" t="n"/>
      <c r="M25" s="12" t="n"/>
      <c r="N25" s="12" t="n"/>
      <c r="O25" s="13">
        <f>SUM(B25:N25)</f>
        <v/>
      </c>
    </row>
    <row r="26">
      <c r="A26" s="6" t="inlineStr">
        <is>
          <t>Marketing spend</t>
        </is>
      </c>
      <c r="B26" s="12" t="n"/>
      <c r="C26" s="12" t="n"/>
      <c r="D26" s="12" t="n"/>
      <c r="E26" s="12" t="n"/>
      <c r="F26" s="12" t="n"/>
      <c r="G26" s="12" t="n"/>
      <c r="H26" s="12" t="n"/>
      <c r="I26" s="12" t="n"/>
      <c r="J26" s="12" t="n"/>
      <c r="K26" s="12" t="n"/>
      <c r="L26" s="12" t="n"/>
      <c r="M26" s="12" t="n"/>
      <c r="N26" s="12" t="n"/>
      <c r="O26" s="13">
        <f>SUM(B26:N26)</f>
        <v/>
      </c>
    </row>
    <row r="27">
      <c r="A27" s="6" t="inlineStr">
        <is>
          <t>COGS / contractor payments</t>
        </is>
      </c>
      <c r="B27" s="12" t="n"/>
      <c r="C27" s="12" t="n"/>
      <c r="D27" s="12" t="n"/>
      <c r="E27" s="12" t="n"/>
      <c r="F27" s="12" t="n"/>
      <c r="G27" s="12" t="n"/>
      <c r="H27" s="12" t="n"/>
      <c r="I27" s="12" t="n"/>
      <c r="J27" s="12" t="n"/>
      <c r="K27" s="12" t="n"/>
      <c r="L27" s="12" t="n"/>
      <c r="M27" s="12" t="n"/>
      <c r="N27" s="12" t="n"/>
      <c r="O27" s="13">
        <f>SUM(B27:N27)</f>
        <v/>
      </c>
    </row>
    <row r="28">
      <c r="A28" s="6" t="inlineStr">
        <is>
          <t>Insurance</t>
        </is>
      </c>
      <c r="B28" s="12" t="n"/>
      <c r="C28" s="12" t="n"/>
      <c r="D28" s="12" t="n"/>
      <c r="E28" s="12" t="n"/>
      <c r="F28" s="12" t="n"/>
      <c r="G28" s="12" t="n"/>
      <c r="H28" s="12" t="n"/>
      <c r="I28" s="12" t="n"/>
      <c r="J28" s="12" t="n"/>
      <c r="K28" s="12" t="n"/>
      <c r="L28" s="12" t="n"/>
      <c r="M28" s="12" t="n"/>
      <c r="N28" s="12" t="n"/>
      <c r="O28" s="13">
        <f>SUM(B28:N28)</f>
        <v/>
      </c>
    </row>
    <row r="29">
      <c r="A29" s="6" t="inlineStr">
        <is>
          <t>Taxes &amp; compliance</t>
        </is>
      </c>
      <c r="B29" s="12" t="n"/>
      <c r="C29" s="12" t="n"/>
      <c r="D29" s="12" t="n"/>
      <c r="E29" s="12" t="n"/>
      <c r="F29" s="12" t="n"/>
      <c r="G29" s="12" t="n"/>
      <c r="H29" s="12" t="n"/>
      <c r="I29" s="12" t="n"/>
      <c r="J29" s="12" t="n"/>
      <c r="K29" s="12" t="n"/>
      <c r="L29" s="12" t="n"/>
      <c r="M29" s="12" t="n"/>
      <c r="N29" s="12" t="n"/>
      <c r="O29" s="13">
        <f>SUM(B29:N29)</f>
        <v/>
      </c>
    </row>
    <row r="30">
      <c r="A30" s="6" t="inlineStr">
        <is>
          <t>Travel &amp; expenses</t>
        </is>
      </c>
      <c r="B30" s="12" t="n"/>
      <c r="C30" s="12" t="n"/>
      <c r="D30" s="12" t="n"/>
      <c r="E30" s="12" t="n"/>
      <c r="F30" s="12" t="n"/>
      <c r="G30" s="12" t="n"/>
      <c r="H30" s="12" t="n"/>
      <c r="I30" s="12" t="n"/>
      <c r="J30" s="12" t="n"/>
      <c r="K30" s="12" t="n"/>
      <c r="L30" s="12" t="n"/>
      <c r="M30" s="12" t="n"/>
      <c r="N30" s="12" t="n"/>
      <c r="O30" s="13">
        <f>SUM(B30:N30)</f>
        <v/>
      </c>
    </row>
    <row r="31">
      <c r="A31" s="6" t="inlineStr">
        <is>
          <t>Other operating outflows</t>
        </is>
      </c>
      <c r="B31" s="12" t="n"/>
      <c r="C31" s="12" t="n"/>
      <c r="D31" s="12" t="n"/>
      <c r="E31" s="12" t="n"/>
      <c r="F31" s="12" t="n"/>
      <c r="G31" s="12" t="n"/>
      <c r="H31" s="12" t="n"/>
      <c r="I31" s="12" t="n"/>
      <c r="J31" s="12" t="n"/>
      <c r="K31" s="12" t="n"/>
      <c r="L31" s="12" t="n"/>
      <c r="M31" s="12" t="n"/>
      <c r="N31" s="12" t="n"/>
      <c r="O31" s="13">
        <f>SUM(B31:N31)</f>
        <v/>
      </c>
    </row>
    <row r="32">
      <c r="A32" s="14" t="inlineStr">
        <is>
          <t>Total OPERATING CASH OUTFLOWS</t>
        </is>
      </c>
      <c r="B32" s="15">
        <f>SUM(B23:B31)</f>
        <v/>
      </c>
      <c r="C32" s="15">
        <f>SUM(C23:C31)</f>
        <v/>
      </c>
      <c r="D32" s="15">
        <f>SUM(D23:D31)</f>
        <v/>
      </c>
      <c r="E32" s="15">
        <f>SUM(E23:E31)</f>
        <v/>
      </c>
      <c r="F32" s="15">
        <f>SUM(F23:F31)</f>
        <v/>
      </c>
      <c r="G32" s="15">
        <f>SUM(G23:G31)</f>
        <v/>
      </c>
      <c r="H32" s="15">
        <f>SUM(H23:H31)</f>
        <v/>
      </c>
      <c r="I32" s="15">
        <f>SUM(I23:I31)</f>
        <v/>
      </c>
      <c r="J32" s="15">
        <f>SUM(J23:J31)</f>
        <v/>
      </c>
      <c r="K32" s="15">
        <f>SUM(K23:K31)</f>
        <v/>
      </c>
      <c r="L32" s="15">
        <f>SUM(L23:L31)</f>
        <v/>
      </c>
      <c r="M32" s="15">
        <f>SUM(M23:M31)</f>
        <v/>
      </c>
      <c r="N32" s="15">
        <f>SUM(N23:N31)</f>
        <v/>
      </c>
      <c r="O32" s="15">
        <f>SUM(B32:N32)</f>
        <v/>
      </c>
    </row>
    <row r="34">
      <c r="A34" s="14" t="inlineStr">
        <is>
          <t>Net Operating Cash Flow</t>
        </is>
      </c>
      <c r="B34" s="15">
        <f>B20-B32</f>
        <v/>
      </c>
      <c r="C34" s="15">
        <f>C20-C32</f>
        <v/>
      </c>
      <c r="D34" s="15">
        <f>D20-D32</f>
        <v/>
      </c>
      <c r="E34" s="15">
        <f>E20-E32</f>
        <v/>
      </c>
      <c r="F34" s="15">
        <f>F20-F32</f>
        <v/>
      </c>
      <c r="G34" s="15">
        <f>G20-G32</f>
        <v/>
      </c>
      <c r="H34" s="15">
        <f>H20-H32</f>
        <v/>
      </c>
      <c r="I34" s="15">
        <f>I20-I32</f>
        <v/>
      </c>
      <c r="J34" s="15">
        <f>J20-J32</f>
        <v/>
      </c>
      <c r="K34" s="15">
        <f>K20-K32</f>
        <v/>
      </c>
      <c r="L34" s="15">
        <f>L20-L32</f>
        <v/>
      </c>
      <c r="M34" s="15">
        <f>M20-M32</f>
        <v/>
      </c>
      <c r="N34" s="15">
        <f>N20-N32</f>
        <v/>
      </c>
      <c r="O34" s="15">
        <f>SUM(B34:N34)</f>
        <v/>
      </c>
    </row>
    <row r="36">
      <c r="A36" s="11" t="inlineStr">
        <is>
          <t>INVESTING CASH FLOWS</t>
        </is>
      </c>
    </row>
    <row r="37">
      <c r="A37" s="6" t="inlineStr">
        <is>
          <t>Capital expenditures (outflow shown negative)</t>
        </is>
      </c>
      <c r="B37" s="12" t="n"/>
      <c r="C37" s="12" t="n"/>
      <c r="D37" s="12" t="n"/>
      <c r="E37" s="12" t="n"/>
      <c r="F37" s="12" t="n"/>
      <c r="G37" s="12" t="n"/>
      <c r="H37" s="12" t="n"/>
      <c r="I37" s="12" t="n"/>
      <c r="J37" s="12" t="n"/>
      <c r="K37" s="12" t="n"/>
      <c r="L37" s="12" t="n"/>
      <c r="M37" s="12" t="n"/>
      <c r="N37" s="12" t="n"/>
      <c r="O37" s="13">
        <f>SUM(B37:N37)</f>
        <v/>
      </c>
    </row>
    <row r="38">
      <c r="A38" s="6" t="inlineStr">
        <is>
          <t>Asset sales / proceeds</t>
        </is>
      </c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3">
        <f>SUM(B38:N38)</f>
        <v/>
      </c>
    </row>
    <row r="39">
      <c r="A39" s="6" t="inlineStr">
        <is>
          <t>Other investing</t>
        </is>
      </c>
      <c r="B39" s="12" t="n"/>
      <c r="C39" s="12" t="n"/>
      <c r="D39" s="12" t="n"/>
      <c r="E39" s="12" t="n"/>
      <c r="F39" s="12" t="n"/>
      <c r="G39" s="12" t="n"/>
      <c r="H39" s="12" t="n"/>
      <c r="I39" s="12" t="n"/>
      <c r="J39" s="12" t="n"/>
      <c r="K39" s="12" t="n"/>
      <c r="L39" s="12" t="n"/>
      <c r="M39" s="12" t="n"/>
      <c r="N39" s="12" t="n"/>
      <c r="O39" s="13">
        <f>SUM(B39:N39)</f>
        <v/>
      </c>
    </row>
    <row r="40">
      <c r="A40" s="14" t="inlineStr">
        <is>
          <t>Total INVESTING CASH FLOWS</t>
        </is>
      </c>
      <c r="B40" s="15">
        <f>SUM(B37:B39)</f>
        <v/>
      </c>
      <c r="C40" s="15">
        <f>SUM(C37:C39)</f>
        <v/>
      </c>
      <c r="D40" s="15">
        <f>SUM(D37:D39)</f>
        <v/>
      </c>
      <c r="E40" s="15">
        <f>SUM(E37:E39)</f>
        <v/>
      </c>
      <c r="F40" s="15">
        <f>SUM(F37:F39)</f>
        <v/>
      </c>
      <c r="G40" s="15">
        <f>SUM(G37:G39)</f>
        <v/>
      </c>
      <c r="H40" s="15">
        <f>SUM(H37:H39)</f>
        <v/>
      </c>
      <c r="I40" s="15">
        <f>SUM(I37:I39)</f>
        <v/>
      </c>
      <c r="J40" s="15">
        <f>SUM(J37:J39)</f>
        <v/>
      </c>
      <c r="K40" s="15">
        <f>SUM(K37:K39)</f>
        <v/>
      </c>
      <c r="L40" s="15">
        <f>SUM(L37:L39)</f>
        <v/>
      </c>
      <c r="M40" s="15">
        <f>SUM(M37:M39)</f>
        <v/>
      </c>
      <c r="N40" s="15">
        <f>SUM(N37:N39)</f>
        <v/>
      </c>
      <c r="O40" s="15">
        <f>SUM(B40:N40)</f>
        <v/>
      </c>
    </row>
    <row r="42">
      <c r="A42" s="11" t="inlineStr">
        <is>
          <t>FINANCING CASH FLOWS</t>
        </is>
      </c>
    </row>
    <row r="43">
      <c r="A43" s="6" t="inlineStr">
        <is>
          <t>Debt draws</t>
        </is>
      </c>
      <c r="B43" s="12" t="n"/>
      <c r="C43" s="12" t="n"/>
      <c r="D43" s="12" t="n"/>
      <c r="E43" s="12" t="n"/>
      <c r="F43" s="12" t="n"/>
      <c r="G43" s="12" t="n"/>
      <c r="H43" s="12" t="n"/>
      <c r="I43" s="12" t="n"/>
      <c r="J43" s="12" t="n"/>
      <c r="K43" s="12" t="n"/>
      <c r="L43" s="12" t="n"/>
      <c r="M43" s="12" t="n"/>
      <c r="N43" s="12" t="n"/>
      <c r="O43" s="13">
        <f>SUM(B43:N43)</f>
        <v/>
      </c>
    </row>
    <row r="44">
      <c r="A44" s="6" t="inlineStr">
        <is>
          <t>Debt repayments (shown negative)</t>
        </is>
      </c>
      <c r="B44" s="12" t="n"/>
      <c r="C44" s="12" t="n"/>
      <c r="D44" s="12" t="n"/>
      <c r="E44" s="12" t="n"/>
      <c r="F44" s="12" t="n"/>
      <c r="G44" s="12" t="n"/>
      <c r="H44" s="12" t="n"/>
      <c r="I44" s="12" t="n"/>
      <c r="J44" s="12" t="n"/>
      <c r="K44" s="12" t="n"/>
      <c r="L44" s="12" t="n"/>
      <c r="M44" s="12" t="n"/>
      <c r="N44" s="12" t="n"/>
      <c r="O44" s="13">
        <f>SUM(B44:N44)</f>
        <v/>
      </c>
    </row>
    <row r="45">
      <c r="A45" s="6" t="inlineStr">
        <is>
          <t>Equity raise proceeds</t>
        </is>
      </c>
      <c r="B45" s="12" t="n"/>
      <c r="C45" s="12" t="n"/>
      <c r="D45" s="12" t="n"/>
      <c r="E45" s="12" t="n"/>
      <c r="F45" s="12" t="n"/>
      <c r="G45" s="12" t="n"/>
      <c r="H45" s="12" t="n"/>
      <c r="I45" s="12" t="n"/>
      <c r="J45" s="12" t="n"/>
      <c r="K45" s="12" t="n"/>
      <c r="L45" s="12" t="n"/>
      <c r="M45" s="12" t="n"/>
      <c r="N45" s="12" t="n"/>
      <c r="O45" s="13">
        <f>SUM(B45:N45)</f>
        <v/>
      </c>
    </row>
    <row r="46">
      <c r="A46" s="6" t="inlineStr">
        <is>
          <t>Other financing</t>
        </is>
      </c>
      <c r="B46" s="12" t="n"/>
      <c r="C46" s="12" t="n"/>
      <c r="D46" s="12" t="n"/>
      <c r="E46" s="12" t="n"/>
      <c r="F46" s="12" t="n"/>
      <c r="G46" s="12" t="n"/>
      <c r="H46" s="12" t="n"/>
      <c r="I46" s="12" t="n"/>
      <c r="J46" s="12" t="n"/>
      <c r="K46" s="12" t="n"/>
      <c r="L46" s="12" t="n"/>
      <c r="M46" s="12" t="n"/>
      <c r="N46" s="12" t="n"/>
      <c r="O46" s="13">
        <f>SUM(B46:N46)</f>
        <v/>
      </c>
    </row>
    <row r="47">
      <c r="A47" s="14" t="inlineStr">
        <is>
          <t>Total FINANCING CASH FLOWS</t>
        </is>
      </c>
      <c r="B47" s="15">
        <f>SUM(B43:B46)</f>
        <v/>
      </c>
      <c r="C47" s="15">
        <f>SUM(C43:C46)</f>
        <v/>
      </c>
      <c r="D47" s="15">
        <f>SUM(D43:D46)</f>
        <v/>
      </c>
      <c r="E47" s="15">
        <f>SUM(E43:E46)</f>
        <v/>
      </c>
      <c r="F47" s="15">
        <f>SUM(F43:F46)</f>
        <v/>
      </c>
      <c r="G47" s="15">
        <f>SUM(G43:G46)</f>
        <v/>
      </c>
      <c r="H47" s="15">
        <f>SUM(H43:H46)</f>
        <v/>
      </c>
      <c r="I47" s="15">
        <f>SUM(I43:I46)</f>
        <v/>
      </c>
      <c r="J47" s="15">
        <f>SUM(J43:J46)</f>
        <v/>
      </c>
      <c r="K47" s="15">
        <f>SUM(K43:K46)</f>
        <v/>
      </c>
      <c r="L47" s="15">
        <f>SUM(L43:L46)</f>
        <v/>
      </c>
      <c r="M47" s="15">
        <f>SUM(M43:M46)</f>
        <v/>
      </c>
      <c r="N47" s="15">
        <f>SUM(N43:N46)</f>
        <v/>
      </c>
      <c r="O47" s="15">
        <f>SUM(B47:N47)</f>
        <v/>
      </c>
    </row>
    <row r="49">
      <c r="A49" s="11" t="inlineStr">
        <is>
          <t>CASH BALANCE SUMMARY</t>
        </is>
      </c>
    </row>
    <row r="50">
      <c r="A50" s="14" t="inlineStr">
        <is>
          <t>Opening balance</t>
        </is>
      </c>
      <c r="B50" s="13">
        <f>B6</f>
        <v/>
      </c>
      <c r="C50" s="13">
        <f>B54</f>
        <v/>
      </c>
      <c r="D50" s="13">
        <f>C54</f>
        <v/>
      </c>
      <c r="E50" s="13">
        <f>D54</f>
        <v/>
      </c>
      <c r="F50" s="13">
        <f>E54</f>
        <v/>
      </c>
      <c r="G50" s="13">
        <f>F54</f>
        <v/>
      </c>
      <c r="H50" s="13">
        <f>G54</f>
        <v/>
      </c>
      <c r="I50" s="13">
        <f>H54</f>
        <v/>
      </c>
      <c r="J50" s="13">
        <f>I54</f>
        <v/>
      </c>
      <c r="K50" s="13">
        <f>J54</f>
        <v/>
      </c>
      <c r="L50" s="13">
        <f>K54</f>
        <v/>
      </c>
      <c r="M50" s="13">
        <f>L54</f>
        <v/>
      </c>
      <c r="N50" s="13">
        <f>M54</f>
        <v/>
      </c>
    </row>
    <row r="51">
      <c r="A51" t="inlineStr">
        <is>
          <t>+ Net operating cash flow</t>
        </is>
      </c>
      <c r="B51" s="13">
        <f>B34</f>
        <v/>
      </c>
      <c r="C51" s="13">
        <f>C34</f>
        <v/>
      </c>
      <c r="D51" s="13">
        <f>D34</f>
        <v/>
      </c>
      <c r="E51" s="13">
        <f>E34</f>
        <v/>
      </c>
      <c r="F51" s="13">
        <f>F34</f>
        <v/>
      </c>
      <c r="G51" s="13">
        <f>G34</f>
        <v/>
      </c>
      <c r="H51" s="13">
        <f>H34</f>
        <v/>
      </c>
      <c r="I51" s="13">
        <f>I34</f>
        <v/>
      </c>
      <c r="J51" s="13">
        <f>J34</f>
        <v/>
      </c>
      <c r="K51" s="13">
        <f>K34</f>
        <v/>
      </c>
      <c r="L51" s="13">
        <f>L34</f>
        <v/>
      </c>
      <c r="M51" s="13">
        <f>M34</f>
        <v/>
      </c>
      <c r="N51" s="13">
        <f>N34</f>
        <v/>
      </c>
    </row>
    <row r="52">
      <c r="A52" t="inlineStr">
        <is>
          <t>+ Net investing cash flow</t>
        </is>
      </c>
      <c r="B52" s="13">
        <f>B40</f>
        <v/>
      </c>
      <c r="C52" s="13">
        <f>C40</f>
        <v/>
      </c>
      <c r="D52" s="13">
        <f>D40</f>
        <v/>
      </c>
      <c r="E52" s="13">
        <f>E40</f>
        <v/>
      </c>
      <c r="F52" s="13">
        <f>F40</f>
        <v/>
      </c>
      <c r="G52" s="13">
        <f>G40</f>
        <v/>
      </c>
      <c r="H52" s="13">
        <f>H40</f>
        <v/>
      </c>
      <c r="I52" s="13">
        <f>I40</f>
        <v/>
      </c>
      <c r="J52" s="13">
        <f>J40</f>
        <v/>
      </c>
      <c r="K52" s="13">
        <f>K40</f>
        <v/>
      </c>
      <c r="L52" s="13">
        <f>L40</f>
        <v/>
      </c>
      <c r="M52" s="13">
        <f>M40</f>
        <v/>
      </c>
      <c r="N52" s="13">
        <f>N40</f>
        <v/>
      </c>
    </row>
    <row r="53">
      <c r="A53" t="inlineStr">
        <is>
          <t>+ Net financing cash flow</t>
        </is>
      </c>
      <c r="B53" s="13">
        <f>B47</f>
        <v/>
      </c>
      <c r="C53" s="13">
        <f>C47</f>
        <v/>
      </c>
      <c r="D53" s="13">
        <f>D47</f>
        <v/>
      </c>
      <c r="E53" s="13">
        <f>E47</f>
        <v/>
      </c>
      <c r="F53" s="13">
        <f>F47</f>
        <v/>
      </c>
      <c r="G53" s="13">
        <f>G47</f>
        <v/>
      </c>
      <c r="H53" s="13">
        <f>H47</f>
        <v/>
      </c>
      <c r="I53" s="13">
        <f>I47</f>
        <v/>
      </c>
      <c r="J53" s="13">
        <f>J47</f>
        <v/>
      </c>
      <c r="K53" s="13">
        <f>K47</f>
        <v/>
      </c>
      <c r="L53" s="13">
        <f>L47</f>
        <v/>
      </c>
      <c r="M53" s="13">
        <f>M47</f>
        <v/>
      </c>
      <c r="N53" s="13">
        <f>N47</f>
        <v/>
      </c>
    </row>
    <row r="54">
      <c r="A54" s="14" t="inlineStr">
        <is>
          <t>Ending cash balance</t>
        </is>
      </c>
      <c r="B54" s="15">
        <f>B50+B51+B52+B53</f>
        <v/>
      </c>
      <c r="C54" s="15">
        <f>C50+C51+C52+C53</f>
        <v/>
      </c>
      <c r="D54" s="15">
        <f>D50+D51+D52+D53</f>
        <v/>
      </c>
      <c r="E54" s="15">
        <f>E50+E51+E52+E53</f>
        <v/>
      </c>
      <c r="F54" s="15">
        <f>F50+F51+F52+F53</f>
        <v/>
      </c>
      <c r="G54" s="15">
        <f>G50+G51+G52+G53</f>
        <v/>
      </c>
      <c r="H54" s="15">
        <f>H50+H51+H52+H53</f>
        <v/>
      </c>
      <c r="I54" s="15">
        <f>I50+I51+I52+I53</f>
        <v/>
      </c>
      <c r="J54" s="15">
        <f>J50+J51+J52+J53</f>
        <v/>
      </c>
      <c r="K54" s="15">
        <f>K50+K51+K52+K53</f>
        <v/>
      </c>
      <c r="L54" s="15">
        <f>L50+L51+L52+L53</f>
        <v/>
      </c>
      <c r="M54" s="15">
        <f>M50+M51+M52+M53</f>
        <v/>
      </c>
      <c r="N54" s="15">
        <f>N50+N51+N52+N53</f>
        <v/>
      </c>
    </row>
    <row r="55">
      <c r="A55" t="inlineStr">
        <is>
          <t>Minimum threshold (from metadata)</t>
        </is>
      </c>
      <c r="B55" s="13">
        <f>B7</f>
        <v/>
      </c>
      <c r="C55" s="13">
        <f>B7</f>
        <v/>
      </c>
      <c r="D55" s="13">
        <f>B7</f>
        <v/>
      </c>
      <c r="E55" s="13">
        <f>B7</f>
        <v/>
      </c>
      <c r="F55" s="13">
        <f>B7</f>
        <v/>
      </c>
      <c r="G55" s="13">
        <f>B7</f>
        <v/>
      </c>
      <c r="H55" s="13">
        <f>B7</f>
        <v/>
      </c>
      <c r="I55" s="13">
        <f>B7</f>
        <v/>
      </c>
      <c r="J55" s="13">
        <f>B7</f>
        <v/>
      </c>
      <c r="K55" s="13">
        <f>B7</f>
        <v/>
      </c>
      <c r="L55" s="13">
        <f>B7</f>
        <v/>
      </c>
      <c r="M55" s="13">
        <f>B7</f>
        <v/>
      </c>
      <c r="N55" s="13">
        <f>B7</f>
        <v/>
      </c>
    </row>
    <row r="56">
      <c r="A56" s="14" t="inlineStr">
        <is>
          <t>Buffer above minimum</t>
        </is>
      </c>
      <c r="B56" s="15">
        <f>B54-B55</f>
        <v/>
      </c>
      <c r="C56" s="15">
        <f>C54-C55</f>
        <v/>
      </c>
      <c r="D56" s="15">
        <f>D54-D55</f>
        <v/>
      </c>
      <c r="E56" s="15">
        <f>E54-E55</f>
        <v/>
      </c>
      <c r="F56" s="15">
        <f>F54-F55</f>
        <v/>
      </c>
      <c r="G56" s="15">
        <f>G54-G55</f>
        <v/>
      </c>
      <c r="H56" s="15">
        <f>H54-H55</f>
        <v/>
      </c>
      <c r="I56" s="15">
        <f>I54-I55</f>
        <v/>
      </c>
      <c r="J56" s="15">
        <f>J54-J55</f>
        <v/>
      </c>
      <c r="K56" s="15">
        <f>K54-K55</f>
        <v/>
      </c>
      <c r="L56" s="15">
        <f>L54-L55</f>
        <v/>
      </c>
      <c r="M56" s="15">
        <f>M54-M55</f>
        <v/>
      </c>
      <c r="N56" s="15">
        <f>N54-N55</f>
        <v/>
      </c>
    </row>
    <row r="58">
      <c r="A58" s="11" t="inlineStr">
        <is>
          <t>KEY METRICS</t>
        </is>
      </c>
    </row>
    <row r="59">
      <c r="A59" s="14" t="inlineStr">
        <is>
          <t>Gross burn (13-wk total outflows)</t>
        </is>
      </c>
      <c r="B59" s="13">
        <f>O32</f>
        <v/>
      </c>
    </row>
    <row r="60">
      <c r="A60" s="14" t="inlineStr">
        <is>
          <t>Net burn (outflows − inflows, 13-wk)</t>
        </is>
      </c>
      <c r="B60" s="13">
        <f>O32-O20</f>
        <v/>
      </c>
    </row>
    <row r="61">
      <c r="A61" s="14" t="inlineStr">
        <is>
          <t>Weekly average net burn</t>
        </is>
      </c>
      <c r="B61" s="13">
        <f>(O32-O20)/13</f>
        <v/>
      </c>
    </row>
    <row r="62">
      <c r="A62" s="14" t="inlineStr">
        <is>
          <t>Runway at current burn (weeks)</t>
        </is>
      </c>
      <c r="B62" s="16">
        <f>IFERROR(B6/((O32-O20)/13),"")</f>
        <v/>
      </c>
    </row>
    <row r="63">
      <c r="A63" s="14" t="inlineStr">
        <is>
          <t>Runway at current burn (months ≈ weeks/4.33)</t>
        </is>
      </c>
      <c r="B63" s="16">
        <f>IFERROR(B6/((O32-O20)/13)/4.33,"")</f>
        <v/>
      </c>
    </row>
    <row r="65">
      <c r="A65" s="11" t="inlineStr">
        <is>
          <t>NOTES &amp; ASSUMPTIONS</t>
        </is>
      </c>
    </row>
    <row r="66" ht="30" customHeight="1">
      <c r="A66" s="17" t="inlineStr">
        <is>
          <t>Key assumption 1</t>
        </is>
      </c>
      <c r="B66" s="18" t="inlineStr"/>
    </row>
    <row r="67" ht="30" customHeight="1">
      <c r="A67" s="17" t="inlineStr">
        <is>
          <t>Key assumption 2</t>
        </is>
      </c>
      <c r="B67" s="18" t="inlineStr"/>
    </row>
    <row r="68" ht="30" customHeight="1">
      <c r="A68" s="17" t="inlineStr">
        <is>
          <t>Key assumption 3</t>
        </is>
      </c>
      <c r="B68" s="18" t="inlineStr"/>
    </row>
    <row r="69" ht="30" customHeight="1">
      <c r="A69" s="17" t="inlineStr">
        <is>
          <t>High-uncertainty items</t>
        </is>
      </c>
      <c r="B69" s="18" t="inlineStr"/>
    </row>
    <row r="70" ht="30" customHeight="1">
      <c r="A70" s="17" t="inlineStr">
        <is>
          <t>Actions to improve cash position</t>
        </is>
      </c>
      <c r="B70" s="18" t="inlineStr"/>
    </row>
  </sheetData>
  <mergeCells count="20">
    <mergeCell ref="A65:O65"/>
    <mergeCell ref="B62:C62"/>
    <mergeCell ref="B59:C59"/>
    <mergeCell ref="B66:O66"/>
    <mergeCell ref="A2:O2"/>
    <mergeCell ref="A42:O42"/>
    <mergeCell ref="B70:O70"/>
    <mergeCell ref="B61:C61"/>
    <mergeCell ref="B60:C60"/>
    <mergeCell ref="B67:O67"/>
    <mergeCell ref="A22:O22"/>
    <mergeCell ref="B69:O69"/>
    <mergeCell ref="A58:O58"/>
    <mergeCell ref="A9:O9"/>
    <mergeCell ref="A15:O15"/>
    <mergeCell ref="B68:O68"/>
    <mergeCell ref="A36:O36"/>
    <mergeCell ref="A49:O49"/>
    <mergeCell ref="A1:O1"/>
    <mergeCell ref="B63:C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2026-06-06T06:37:37Z</dcterms:created>
  <dcterms:modified xsi:type="dcterms:W3CDTF">2026-06-06T06:37:37Z</dcterms:modified>
</cp:coreProperties>
</file>