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&amp;L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_-$* #,##0_-;[Red]-$* #,##0_-;_-$* &quot;-&quot;_-;_-@_-"/>
    <numFmt numFmtId="165" formatCode="0.0%"/>
  </numFmts>
  <fonts count="6">
    <font>
      <name val="Calibri"/>
      <family val="2"/>
      <color theme="1"/>
      <sz val="11"/>
      <scheme val="minor"/>
    </font>
    <font>
      <b val="1"/>
      <color rgb="000F1729"/>
      <sz val="16"/>
    </font>
    <font>
      <i val="1"/>
      <color rgb="00555a6a"/>
    </font>
    <font>
      <b val="1"/>
    </font>
    <font>
      <b val="1"/>
      <sz val="11"/>
    </font>
    <font>
      <b val="1"/>
      <color rgb="00FFFFFF"/>
      <sz val="12"/>
    </font>
  </fonts>
  <fills count="7">
    <fill>
      <patternFill/>
    </fill>
    <fill>
      <patternFill patternType="gray125"/>
    </fill>
    <fill>
      <patternFill patternType="solid">
        <fgColor rgb="00FFF59D"/>
        <bgColor rgb="00FFF59D"/>
      </patternFill>
    </fill>
    <fill>
      <patternFill patternType="solid">
        <fgColor rgb="00F4F1EA"/>
        <bgColor rgb="00F4F1EA"/>
      </patternFill>
    </fill>
    <fill>
      <patternFill patternType="solid">
        <fgColor rgb="00FFCC80"/>
        <bgColor rgb="00FFCC80"/>
      </patternFill>
    </fill>
    <fill>
      <patternFill patternType="solid">
        <fgColor rgb="00C5E1A5"/>
        <bgColor rgb="00C5E1A5"/>
      </patternFill>
    </fill>
    <fill>
      <patternFill patternType="solid">
        <fgColor rgb="002D6B82"/>
        <bgColor rgb="002D6B82"/>
      </patternFill>
    </fill>
  </fills>
  <borders count="2">
    <border>
      <left/>
      <right/>
      <top/>
      <bottom/>
      <diagonal/>
    </border>
    <border>
      <left style="thin">
        <color rgb="00C0C0C0"/>
      </left>
      <right style="thin">
        <color rgb="00C0C0C0"/>
      </right>
      <top style="thin">
        <color rgb="00C0C0C0"/>
      </top>
      <bottom style="medium">
        <color rgb="000F1729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left" vertical="center" wrapText="1"/>
    </xf>
    <xf numFmtId="0" fontId="0" fillId="2" borderId="0" pivotButton="0" quotePrefix="0" xfId="0"/>
    <xf numFmtId="0" fontId="0" fillId="4" borderId="0" pivotButton="0" quotePrefix="0" xfId="0"/>
    <xf numFmtId="0" fontId="0" fillId="5" borderId="0" pivotButton="0" quotePrefix="0" xfId="0"/>
    <xf numFmtId="0" fontId="3" fillId="0" borderId="1" applyAlignment="1" pivotButton="0" quotePrefix="0" xfId="0">
      <alignment horizontal="center" vertical="center"/>
    </xf>
    <xf numFmtId="0" fontId="5" fillId="6" borderId="0" applyAlignment="1" pivotButton="0" quotePrefix="0" xfId="0">
      <alignment horizontal="left" vertical="center" wrapText="1"/>
    </xf>
    <xf numFmtId="164" fontId="0" fillId="2" borderId="0" applyAlignment="1" pivotButton="0" quotePrefix="0" xfId="0">
      <alignment horizontal="right" vertical="center"/>
    </xf>
    <xf numFmtId="164" fontId="0" fillId="4" borderId="0" applyAlignment="1" pivotButton="0" quotePrefix="0" xfId="0">
      <alignment horizontal="right" vertical="center"/>
    </xf>
    <xf numFmtId="165" fontId="0" fillId="4" borderId="0" applyAlignment="1" pivotButton="0" quotePrefix="0" xfId="0">
      <alignment horizontal="right" vertical="center"/>
    </xf>
    <xf numFmtId="0" fontId="3" fillId="0" borderId="0" pivotButton="0" quotePrefix="0" xfId="0"/>
    <xf numFmtId="164" fontId="3" fillId="5" borderId="0" applyAlignment="1" pivotButton="0" quotePrefix="0" xfId="0">
      <alignment horizontal="right" vertical="center"/>
    </xf>
    <xf numFmtId="165" fontId="3" fillId="5" borderId="0" applyAlignment="1" pivotButton="0" quotePrefix="0" xfId="0">
      <alignment horizontal="right" vertical="center"/>
    </xf>
    <xf numFmtId="0" fontId="4" fillId="0" borderId="0" pivotButton="0" quotePrefix="0" xfId="0"/>
    <xf numFmtId="0" fontId="3" fillId="0" borderId="0" applyAlignment="1" pivotButton="0" quotePrefix="0" xfId="0">
      <alignment vertical="top"/>
    </xf>
    <xf numFmtId="0" fontId="0" fillId="2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74"/>
  <sheetViews>
    <sheetView workbookViewId="0">
      <pane xSplit="1" ySplit="6" topLeftCell="B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4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4" customWidth="1" min="7" max="7"/>
  </cols>
  <sheetData>
    <row r="1">
      <c r="A1" s="1" t="inlineStr">
        <is>
          <t>P&amp;L Template (Income Statement)</t>
        </is>
      </c>
    </row>
    <row r="2">
      <c r="A2" s="2" t="inlineStr">
        <is>
          <t>biztechprimer.com — financial template v0.2.2.1</t>
        </is>
      </c>
    </row>
    <row r="4">
      <c r="A4" s="3" t="inlineStr">
        <is>
          <t>Company</t>
        </is>
      </c>
      <c r="B4" s="4" t="n"/>
    </row>
    <row r="5">
      <c r="A5" s="3" t="inlineStr">
        <is>
          <t>Period ending</t>
        </is>
      </c>
      <c r="B5" s="4" t="n"/>
    </row>
    <row r="6">
      <c r="A6" s="3" t="inlineStr">
        <is>
          <t>Currency</t>
        </is>
      </c>
      <c r="B6" s="4" t="inlineStr">
        <is>
          <t>USD</t>
        </is>
      </c>
    </row>
    <row r="7">
      <c r="A7" s="3" t="inlineStr">
        <is>
          <t>Prepared by</t>
        </is>
      </c>
      <c r="B7" s="4" t="n"/>
    </row>
    <row r="9">
      <c r="A9" s="5" t="inlineStr">
        <is>
          <t>Color legend</t>
        </is>
      </c>
    </row>
    <row r="10">
      <c r="A10" s="6" t="inlineStr">
        <is>
          <t xml:space="preserve">    Input (editable)</t>
        </is>
      </c>
      <c r="B10" s="7" t="inlineStr"/>
    </row>
    <row r="11">
      <c r="A11" s="6" t="inlineStr">
        <is>
          <t xml:space="preserve">    Formula (derived)</t>
        </is>
      </c>
      <c r="B11" s="8" t="inlineStr"/>
    </row>
    <row r="12">
      <c r="A12" s="6" t="inlineStr">
        <is>
          <t xml:space="preserve">    Output / total (read-only)</t>
        </is>
      </c>
      <c r="B12" s="9" t="inlineStr"/>
    </row>
    <row r="14">
      <c r="A14" s="10" t="inlineStr">
        <is>
          <t>Line item</t>
        </is>
      </c>
      <c r="B14" s="10" t="inlineStr">
        <is>
          <t>Current period</t>
        </is>
      </c>
      <c r="C14" s="10" t="inlineStr">
        <is>
          <t>Prior period</t>
        </is>
      </c>
      <c r="D14" s="10" t="inlineStr">
        <is>
          <t>YTD</t>
        </is>
      </c>
      <c r="E14" s="10" t="inlineStr">
        <is>
          <t>Budget</t>
        </is>
      </c>
      <c r="F14" s="10" t="inlineStr">
        <is>
          <t>Variance ($) Act−Bud</t>
        </is>
      </c>
      <c r="G14" s="10" t="inlineStr">
        <is>
          <t>Variance (%)</t>
        </is>
      </c>
    </row>
    <row r="15">
      <c r="A15" s="11" t="inlineStr">
        <is>
          <t>REVENUE</t>
        </is>
      </c>
    </row>
    <row r="16">
      <c r="A16" s="6" t="inlineStr">
        <is>
          <t>Subscription / recurring revenue</t>
        </is>
      </c>
      <c r="B16" s="12" t="n"/>
      <c r="C16" s="12" t="n"/>
      <c r="D16" s="12" t="n"/>
      <c r="E16" s="12" t="n"/>
      <c r="F16" s="13">
        <f>B16-E16</f>
        <v/>
      </c>
      <c r="G16" s="14">
        <f>IFERROR((B16-E16)/E16,"")</f>
        <v/>
      </c>
    </row>
    <row r="17">
      <c r="A17" s="6" t="inlineStr">
        <is>
          <t>Professional services</t>
        </is>
      </c>
      <c r="B17" s="12" t="n"/>
      <c r="C17" s="12" t="n"/>
      <c r="D17" s="12" t="n"/>
      <c r="E17" s="12" t="n"/>
      <c r="F17" s="13">
        <f>B17-E17</f>
        <v/>
      </c>
      <c r="G17" s="14">
        <f>IFERROR((B17-E17)/E17,"")</f>
        <v/>
      </c>
    </row>
    <row r="18">
      <c r="A18" s="6" t="inlineStr">
        <is>
          <t>Usage / variable revenue</t>
        </is>
      </c>
      <c r="B18" s="12" t="n"/>
      <c r="C18" s="12" t="n"/>
      <c r="D18" s="12" t="n"/>
      <c r="E18" s="12" t="n"/>
      <c r="F18" s="13">
        <f>B18-E18</f>
        <v/>
      </c>
      <c r="G18" s="14">
        <f>IFERROR((B18-E18)/E18,"")</f>
        <v/>
      </c>
    </row>
    <row r="19">
      <c r="A19" s="6" t="inlineStr">
        <is>
          <t>One-time / setup fees</t>
        </is>
      </c>
      <c r="B19" s="12" t="n"/>
      <c r="C19" s="12" t="n"/>
      <c r="D19" s="12" t="n"/>
      <c r="E19" s="12" t="n"/>
      <c r="F19" s="13">
        <f>B19-E19</f>
        <v/>
      </c>
      <c r="G19" s="14">
        <f>IFERROR((B19-E19)/E19,"")</f>
        <v/>
      </c>
    </row>
    <row r="20">
      <c r="A20" s="6" t="inlineStr">
        <is>
          <t>Other revenue</t>
        </is>
      </c>
      <c r="B20" s="12" t="n"/>
      <c r="C20" s="12" t="n"/>
      <c r="D20" s="12" t="n"/>
      <c r="E20" s="12" t="n"/>
      <c r="F20" s="13">
        <f>B20-E20</f>
        <v/>
      </c>
      <c r="G20" s="14">
        <f>IFERROR((B20-E20)/E20,"")</f>
        <v/>
      </c>
    </row>
    <row r="21">
      <c r="A21" s="15" t="inlineStr">
        <is>
          <t>Total Revenue</t>
        </is>
      </c>
      <c r="B21" s="16">
        <f>SUM(B16:B20)</f>
        <v/>
      </c>
      <c r="C21" s="16">
        <f>SUM(C16:C20)</f>
        <v/>
      </c>
      <c r="D21" s="16">
        <f>SUM(D16:D20)</f>
        <v/>
      </c>
      <c r="E21" s="16">
        <f>SUM(E16:E20)</f>
        <v/>
      </c>
      <c r="F21" s="16">
        <f>B21-E21</f>
        <v/>
      </c>
      <c r="G21" s="17">
        <f>IFERROR((B21-E21)/E21,"")</f>
        <v/>
      </c>
    </row>
    <row r="23">
      <c r="A23" s="11" t="inlineStr">
        <is>
          <t>COST OF GOODS SOLD (COGS)</t>
        </is>
      </c>
    </row>
    <row r="24">
      <c r="A24" s="2" t="inlineStr">
        <is>
          <t>Direct costs to deliver the product or service</t>
        </is>
      </c>
    </row>
    <row r="25">
      <c r="A25" s="6" t="inlineStr">
        <is>
          <t>Hosting / infrastructure</t>
        </is>
      </c>
      <c r="B25" s="12" t="n"/>
      <c r="C25" s="12" t="n"/>
      <c r="D25" s="12" t="n"/>
      <c r="E25" s="12" t="n"/>
      <c r="F25" s="13">
        <f>B25-E25</f>
        <v/>
      </c>
      <c r="G25" s="14">
        <f>IFERROR((B25-E25)/E25,"")</f>
        <v/>
      </c>
    </row>
    <row r="26">
      <c r="A26" s="6" t="inlineStr">
        <is>
          <t>Third-party software / APIs</t>
        </is>
      </c>
      <c r="B26" s="12" t="n"/>
      <c r="C26" s="12" t="n"/>
      <c r="D26" s="12" t="n"/>
      <c r="E26" s="12" t="n"/>
      <c r="F26" s="13">
        <f>B26-E26</f>
        <v/>
      </c>
      <c r="G26" s="14">
        <f>IFERROR((B26-E26)/E26,"")</f>
        <v/>
      </c>
    </row>
    <row r="27">
      <c r="A27" s="6" t="inlineStr">
        <is>
          <t>Customer support (direct)</t>
        </is>
      </c>
      <c r="B27" s="12" t="n"/>
      <c r="C27" s="12" t="n"/>
      <c r="D27" s="12" t="n"/>
      <c r="E27" s="12" t="n"/>
      <c r="F27" s="13">
        <f>B27-E27</f>
        <v/>
      </c>
      <c r="G27" s="14">
        <f>IFERROR((B27-E27)/E27,"")</f>
        <v/>
      </c>
    </row>
    <row r="28">
      <c r="A28" s="6" t="inlineStr">
        <is>
          <t>Professional services delivery</t>
        </is>
      </c>
      <c r="B28" s="12" t="n"/>
      <c r="C28" s="12" t="n"/>
      <c r="D28" s="12" t="n"/>
      <c r="E28" s="12" t="n"/>
      <c r="F28" s="13">
        <f>B28-E28</f>
        <v/>
      </c>
      <c r="G28" s="14">
        <f>IFERROR((B28-E28)/E28,"")</f>
        <v/>
      </c>
    </row>
    <row r="29">
      <c r="A29" s="6" t="inlineStr">
        <is>
          <t>Other COGS</t>
        </is>
      </c>
      <c r="B29" s="12" t="n"/>
      <c r="C29" s="12" t="n"/>
      <c r="D29" s="12" t="n"/>
      <c r="E29" s="12" t="n"/>
      <c r="F29" s="13">
        <f>B29-E29</f>
        <v/>
      </c>
      <c r="G29" s="14">
        <f>IFERROR((B29-E29)/E29,"")</f>
        <v/>
      </c>
    </row>
    <row r="30">
      <c r="A30" s="15" t="inlineStr">
        <is>
          <t>Total COGS</t>
        </is>
      </c>
      <c r="B30" s="16">
        <f>SUM(B25:B29)</f>
        <v/>
      </c>
      <c r="C30" s="16">
        <f>SUM(C25:C29)</f>
        <v/>
      </c>
      <c r="D30" s="16">
        <f>SUM(D25:D29)</f>
        <v/>
      </c>
      <c r="E30" s="16">
        <f>SUM(E25:E29)</f>
        <v/>
      </c>
      <c r="F30" s="16">
        <f>B30-E30</f>
        <v/>
      </c>
      <c r="G30" s="17">
        <f>IFERROR((B30-E30)/E30,"")</f>
        <v/>
      </c>
    </row>
    <row r="31">
      <c r="A31" s="15" t="inlineStr">
        <is>
          <t>Gross Profit</t>
        </is>
      </c>
      <c r="B31" s="16">
        <f>B21-B30</f>
        <v/>
      </c>
      <c r="C31" s="16">
        <f>C21-C30</f>
        <v/>
      </c>
      <c r="D31" s="16">
        <f>D21-D30</f>
        <v/>
      </c>
      <c r="E31" s="16">
        <f>E21-E30</f>
        <v/>
      </c>
      <c r="F31" s="16">
        <f>B31-E31</f>
        <v/>
      </c>
      <c r="G31" s="17">
        <f>IFERROR((B31-E31)/E31,"")</f>
        <v/>
      </c>
    </row>
    <row r="32">
      <c r="A32" s="18" t="inlineStr">
        <is>
          <t>Gross Margin %</t>
        </is>
      </c>
      <c r="B32" s="14">
        <f>IFERROR(B31/B21,"")</f>
        <v/>
      </c>
      <c r="C32" s="14">
        <f>IFERROR(C31/C21,"")</f>
        <v/>
      </c>
      <c r="D32" s="14">
        <f>IFERROR(D31/D21,"")</f>
        <v/>
      </c>
      <c r="E32" s="14">
        <f>IFERROR(E31/E21,"")</f>
        <v/>
      </c>
    </row>
    <row r="34">
      <c r="A34" s="11" t="inlineStr">
        <is>
          <t>OPERATING EXPENSES (OpEx)</t>
        </is>
      </c>
    </row>
    <row r="35">
      <c r="A35" s="5" t="inlineStr">
        <is>
          <t>Sales &amp; Marketing</t>
        </is>
      </c>
    </row>
    <row r="36">
      <c r="A36" s="6" t="inlineStr">
        <is>
          <t xml:space="preserve">  Salaries &amp; benefits — Sales</t>
        </is>
      </c>
      <c r="B36" s="12" t="n"/>
      <c r="C36" s="12" t="n"/>
      <c r="D36" s="12" t="n"/>
      <c r="E36" s="12" t="n"/>
      <c r="F36" s="13">
        <f>B36-E36</f>
        <v/>
      </c>
      <c r="G36" s="14">
        <f>IFERROR((B36-E36)/E36,"")</f>
        <v/>
      </c>
    </row>
    <row r="37">
      <c r="A37" s="6" t="inlineStr">
        <is>
          <t xml:space="preserve">  Commissions</t>
        </is>
      </c>
      <c r="B37" s="12" t="n"/>
      <c r="C37" s="12" t="n"/>
      <c r="D37" s="12" t="n"/>
      <c r="E37" s="12" t="n"/>
      <c r="F37" s="13">
        <f>B37-E37</f>
        <v/>
      </c>
      <c r="G37" s="14">
        <f>IFERROR((B37-E37)/E37,"")</f>
        <v/>
      </c>
    </row>
    <row r="38">
      <c r="A38" s="6" t="inlineStr">
        <is>
          <t xml:space="preserve">  Marketing programs</t>
        </is>
      </c>
      <c r="B38" s="12" t="n"/>
      <c r="C38" s="12" t="n"/>
      <c r="D38" s="12" t="n"/>
      <c r="E38" s="12" t="n"/>
      <c r="F38" s="13">
        <f>B38-E38</f>
        <v/>
      </c>
      <c r="G38" s="14">
        <f>IFERROR((B38-E38)/E38,"")</f>
        <v/>
      </c>
    </row>
    <row r="39">
      <c r="A39" s="6" t="inlineStr">
        <is>
          <t xml:space="preserve">  Events &amp; travel</t>
        </is>
      </c>
      <c r="B39" s="12" t="n"/>
      <c r="C39" s="12" t="n"/>
      <c r="D39" s="12" t="n"/>
      <c r="E39" s="12" t="n"/>
      <c r="F39" s="13">
        <f>B39-E39</f>
        <v/>
      </c>
      <c r="G39" s="14">
        <f>IFERROR((B39-E39)/E39,"")</f>
        <v/>
      </c>
    </row>
    <row r="40">
      <c r="A40" s="15" t="inlineStr">
        <is>
          <t>Subtotal Sales &amp; Marketing</t>
        </is>
      </c>
      <c r="B40" s="16">
        <f>SUM(B36:B39)</f>
        <v/>
      </c>
      <c r="C40" s="16">
        <f>SUM(C36:C39)</f>
        <v/>
      </c>
      <c r="D40" s="16">
        <f>SUM(D36:D39)</f>
        <v/>
      </c>
      <c r="E40" s="16">
        <f>SUM(E36:E39)</f>
        <v/>
      </c>
      <c r="F40" s="16">
        <f>B40-E40</f>
        <v/>
      </c>
      <c r="G40" s="17">
        <f>IFERROR((B40-E40)/E40,"")</f>
        <v/>
      </c>
    </row>
    <row r="42">
      <c r="A42" s="5" t="inlineStr">
        <is>
          <t>Research &amp; Development</t>
        </is>
      </c>
    </row>
    <row r="43">
      <c r="A43" s="6" t="inlineStr">
        <is>
          <t xml:space="preserve">  Salaries &amp; benefits — Engineering</t>
        </is>
      </c>
      <c r="B43" s="12" t="n"/>
      <c r="C43" s="12" t="n"/>
      <c r="D43" s="12" t="n"/>
      <c r="E43" s="12" t="n"/>
      <c r="F43" s="13">
        <f>B43-E43</f>
        <v/>
      </c>
      <c r="G43" s="14">
        <f>IFERROR((B43-E43)/E43,"")</f>
        <v/>
      </c>
    </row>
    <row r="44">
      <c r="A44" s="6" t="inlineStr">
        <is>
          <t xml:space="preserve">  Salaries &amp; benefits — Product</t>
        </is>
      </c>
      <c r="B44" s="12" t="n"/>
      <c r="C44" s="12" t="n"/>
      <c r="D44" s="12" t="n"/>
      <c r="E44" s="12" t="n"/>
      <c r="F44" s="13">
        <f>B44-E44</f>
        <v/>
      </c>
      <c r="G44" s="14">
        <f>IFERROR((B44-E44)/E44,"")</f>
        <v/>
      </c>
    </row>
    <row r="45">
      <c r="A45" s="6" t="inlineStr">
        <is>
          <t xml:space="preserve">  Tools &amp; software — R&amp;D</t>
        </is>
      </c>
      <c r="B45" s="12" t="n"/>
      <c r="C45" s="12" t="n"/>
      <c r="D45" s="12" t="n"/>
      <c r="E45" s="12" t="n"/>
      <c r="F45" s="13">
        <f>B45-E45</f>
        <v/>
      </c>
      <c r="G45" s="14">
        <f>IFERROR((B45-E45)/E45,"")</f>
        <v/>
      </c>
    </row>
    <row r="46">
      <c r="A46" s="15" t="inlineStr">
        <is>
          <t>Subtotal Research &amp; Development</t>
        </is>
      </c>
      <c r="B46" s="16">
        <f>SUM(B43:B45)</f>
        <v/>
      </c>
      <c r="C46" s="16">
        <f>SUM(C43:C45)</f>
        <v/>
      </c>
      <c r="D46" s="16">
        <f>SUM(D43:D45)</f>
        <v/>
      </c>
      <c r="E46" s="16">
        <f>SUM(E43:E45)</f>
        <v/>
      </c>
      <c r="F46" s="16">
        <f>B46-E46</f>
        <v/>
      </c>
      <c r="G46" s="17">
        <f>IFERROR((B46-E46)/E46,"")</f>
        <v/>
      </c>
    </row>
    <row r="48">
      <c r="A48" s="5" t="inlineStr">
        <is>
          <t>General &amp; Administrative</t>
        </is>
      </c>
    </row>
    <row r="49">
      <c r="A49" s="6" t="inlineStr">
        <is>
          <t xml:space="preserve">  Salaries &amp; benefits — G&amp;A</t>
        </is>
      </c>
      <c r="B49" s="12" t="n"/>
      <c r="C49" s="12" t="n"/>
      <c r="D49" s="12" t="n"/>
      <c r="E49" s="12" t="n"/>
      <c r="F49" s="13">
        <f>B49-E49</f>
        <v/>
      </c>
      <c r="G49" s="14">
        <f>IFERROR((B49-E49)/E49,"")</f>
        <v/>
      </c>
    </row>
    <row r="50">
      <c r="A50" s="6" t="inlineStr">
        <is>
          <t xml:space="preserve">  Legal &amp; compliance</t>
        </is>
      </c>
      <c r="B50" s="12" t="n"/>
      <c r="C50" s="12" t="n"/>
      <c r="D50" s="12" t="n"/>
      <c r="E50" s="12" t="n"/>
      <c r="F50" s="13">
        <f>B50-E50</f>
        <v/>
      </c>
      <c r="G50" s="14">
        <f>IFERROR((B50-E50)/E50,"")</f>
        <v/>
      </c>
    </row>
    <row r="51">
      <c r="A51" s="6" t="inlineStr">
        <is>
          <t xml:space="preserve">  Finance &amp; accounting</t>
        </is>
      </c>
      <c r="B51" s="12" t="n"/>
      <c r="C51" s="12" t="n"/>
      <c r="D51" s="12" t="n"/>
      <c r="E51" s="12" t="n"/>
      <c r="F51" s="13">
        <f>B51-E51</f>
        <v/>
      </c>
      <c r="G51" s="14">
        <f>IFERROR((B51-E51)/E51,"")</f>
        <v/>
      </c>
    </row>
    <row r="52">
      <c r="A52" s="6" t="inlineStr">
        <is>
          <t xml:space="preserve">  Facilities &amp; office</t>
        </is>
      </c>
      <c r="B52" s="12" t="n"/>
      <c r="C52" s="12" t="n"/>
      <c r="D52" s="12" t="n"/>
      <c r="E52" s="12" t="n"/>
      <c r="F52" s="13">
        <f>B52-E52</f>
        <v/>
      </c>
      <c r="G52" s="14">
        <f>IFERROR((B52-E52)/E52,"")</f>
        <v/>
      </c>
    </row>
    <row r="53">
      <c r="A53" s="6" t="inlineStr">
        <is>
          <t xml:space="preserve">  Insurance</t>
        </is>
      </c>
      <c r="B53" s="12" t="n"/>
      <c r="C53" s="12" t="n"/>
      <c r="D53" s="12" t="n"/>
      <c r="E53" s="12" t="n"/>
      <c r="F53" s="13">
        <f>B53-E53</f>
        <v/>
      </c>
      <c r="G53" s="14">
        <f>IFERROR((B53-E53)/E53,"")</f>
        <v/>
      </c>
    </row>
    <row r="54">
      <c r="A54" s="6" t="inlineStr">
        <is>
          <t xml:space="preserve">  Other G&amp;A</t>
        </is>
      </c>
      <c r="B54" s="12" t="n"/>
      <c r="C54" s="12" t="n"/>
      <c r="D54" s="12" t="n"/>
      <c r="E54" s="12" t="n"/>
      <c r="F54" s="13">
        <f>B54-E54</f>
        <v/>
      </c>
      <c r="G54" s="14">
        <f>IFERROR((B54-E54)/E54,"")</f>
        <v/>
      </c>
    </row>
    <row r="55">
      <c r="A55" s="15" t="inlineStr">
        <is>
          <t>Subtotal General &amp; Administrative</t>
        </is>
      </c>
      <c r="B55" s="16">
        <f>SUM(B49:B54)</f>
        <v/>
      </c>
      <c r="C55" s="16">
        <f>SUM(C49:C54)</f>
        <v/>
      </c>
      <c r="D55" s="16">
        <f>SUM(D49:D54)</f>
        <v/>
      </c>
      <c r="E55" s="16">
        <f>SUM(E49:E54)</f>
        <v/>
      </c>
      <c r="F55" s="16">
        <f>B55-E55</f>
        <v/>
      </c>
      <c r="G55" s="17">
        <f>IFERROR((B55-E55)/E55,"")</f>
        <v/>
      </c>
    </row>
    <row r="57">
      <c r="A57" s="15" t="inlineStr">
        <is>
          <t>Total OpEx</t>
        </is>
      </c>
      <c r="B57" s="16">
        <f>B40+B46+B55</f>
        <v/>
      </c>
      <c r="C57" s="16">
        <f>C40+C46+C55</f>
        <v/>
      </c>
      <c r="D57" s="16">
        <f>D40+D46+D55</f>
        <v/>
      </c>
      <c r="E57" s="16">
        <f>E40+E46+E55</f>
        <v/>
      </c>
      <c r="F57" s="16">
        <f>B57-E57</f>
        <v/>
      </c>
      <c r="G57" s="17">
        <f>IFERROR((B57-E57)/E57,"")</f>
        <v/>
      </c>
    </row>
    <row r="59">
      <c r="A59" s="11" t="inlineStr">
        <is>
          <t>PROFITABILITY SUMMARY</t>
        </is>
      </c>
    </row>
    <row r="60">
      <c r="A60" s="15" t="inlineStr">
        <is>
          <t>Operating Income (EBIT)</t>
        </is>
      </c>
      <c r="B60" s="16">
        <f>B31-B57</f>
        <v/>
      </c>
      <c r="C60" s="16">
        <f>C31-C57</f>
        <v/>
      </c>
      <c r="D60" s="16">
        <f>D31-D57</f>
        <v/>
      </c>
      <c r="E60" s="16">
        <f>E31-E57</f>
        <v/>
      </c>
    </row>
    <row r="61">
      <c r="A61" s="6" t="inlineStr">
        <is>
          <t>Depreciation &amp; Amortization (D&amp;A)</t>
        </is>
      </c>
      <c r="B61" s="12" t="n"/>
      <c r="C61" s="12" t="n"/>
      <c r="D61" s="12" t="n"/>
      <c r="E61" s="12" t="n"/>
    </row>
    <row r="62">
      <c r="A62" s="15" t="inlineStr">
        <is>
          <t>EBITDA (EBIT + D&amp;A)</t>
        </is>
      </c>
      <c r="B62" s="16">
        <f>B60+B61</f>
        <v/>
      </c>
      <c r="C62" s="16">
        <f>C60+C61</f>
        <v/>
      </c>
      <c r="D62" s="16">
        <f>D60+D61</f>
        <v/>
      </c>
      <c r="E62" s="16">
        <f>E60+E61</f>
        <v/>
      </c>
    </row>
    <row r="63">
      <c r="A63" t="inlineStr">
        <is>
          <t>EBITDA Margin %</t>
        </is>
      </c>
      <c r="B63" s="14">
        <f>IFERROR(B62/B21,"")</f>
        <v/>
      </c>
      <c r="C63" s="14">
        <f>IFERROR(C62/C21,"")</f>
        <v/>
      </c>
      <c r="D63" s="14">
        <f>IFERROR(D62/D21,"")</f>
        <v/>
      </c>
      <c r="E63" s="14">
        <f>IFERROR(E62/E21,"")</f>
        <v/>
      </c>
    </row>
    <row r="64">
      <c r="A64" s="6" t="inlineStr">
        <is>
          <t>Interest expense / (income)</t>
        </is>
      </c>
      <c r="B64" s="12" t="n"/>
      <c r="C64" s="12" t="n"/>
      <c r="D64" s="12" t="n"/>
      <c r="E64" s="12" t="n"/>
    </row>
    <row r="65">
      <c r="A65" s="6" t="inlineStr">
        <is>
          <t>Income tax expense</t>
        </is>
      </c>
      <c r="B65" s="12" t="n"/>
      <c r="C65" s="12" t="n"/>
      <c r="D65" s="12" t="n"/>
      <c r="E65" s="12" t="n"/>
    </row>
    <row r="66">
      <c r="A66" s="15" t="inlineStr">
        <is>
          <t>Net Income</t>
        </is>
      </c>
      <c r="B66" s="16">
        <f>B60-B64-B65</f>
        <v/>
      </c>
      <c r="C66" s="16">
        <f>C60-C64-C65</f>
        <v/>
      </c>
      <c r="D66" s="16">
        <f>D60-D64-D65</f>
        <v/>
      </c>
      <c r="E66" s="16">
        <f>E60-E64-E65</f>
        <v/>
      </c>
    </row>
    <row r="67">
      <c r="A67" t="inlineStr">
        <is>
          <t>Net Margin %</t>
        </is>
      </c>
      <c r="B67" s="14">
        <f>IFERROR(B66/B21,"")</f>
        <v/>
      </c>
      <c r="C67" s="14">
        <f>IFERROR(C66/C21,"")</f>
        <v/>
      </c>
      <c r="D67" s="14">
        <f>IFERROR(D66/D21,"")</f>
        <v/>
      </c>
      <c r="E67" s="14">
        <f>IFERROR(E66/E21,"")</f>
        <v/>
      </c>
    </row>
    <row r="69">
      <c r="A69" s="11" t="inlineStr">
        <is>
          <t>COMMENTARY</t>
        </is>
      </c>
    </row>
    <row r="70" ht="36" customHeight="1">
      <c r="A70" s="19" t="inlineStr">
        <is>
          <t>Revenue</t>
        </is>
      </c>
      <c r="B70" s="20" t="inlineStr"/>
    </row>
    <row r="71" ht="36" customHeight="1">
      <c r="A71" s="19" t="inlineStr">
        <is>
          <t>Gross margin drivers</t>
        </is>
      </c>
      <c r="B71" s="20" t="inlineStr"/>
    </row>
    <row r="72" ht="36" customHeight="1">
      <c r="A72" s="19" t="inlineStr">
        <is>
          <t>OpEx highlights</t>
        </is>
      </c>
      <c r="B72" s="20" t="inlineStr"/>
    </row>
    <row r="73" ht="36" customHeight="1">
      <c r="A73" s="19" t="inlineStr">
        <is>
          <t>Key variances vs budget</t>
        </is>
      </c>
      <c r="B73" s="20" t="inlineStr"/>
    </row>
    <row r="74" ht="36" customHeight="1">
      <c r="A74" s="19" t="inlineStr">
        <is>
          <t>Outlook for next period</t>
        </is>
      </c>
      <c r="B74" s="20" t="inlineStr"/>
    </row>
  </sheetData>
  <mergeCells count="17">
    <mergeCell ref="B72:G72"/>
    <mergeCell ref="A1:G1"/>
    <mergeCell ref="A9:G9"/>
    <mergeCell ref="A34:G34"/>
    <mergeCell ref="A35:G35"/>
    <mergeCell ref="A69:G69"/>
    <mergeCell ref="A48:G48"/>
    <mergeCell ref="B71:G71"/>
    <mergeCell ref="A24:G24"/>
    <mergeCell ref="A2:G2"/>
    <mergeCell ref="A15:G15"/>
    <mergeCell ref="A59:G59"/>
    <mergeCell ref="B73:G73"/>
    <mergeCell ref="B70:G70"/>
    <mergeCell ref="B74:G74"/>
    <mergeCell ref="A42:G42"/>
    <mergeCell ref="A23:G2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2026-06-06T06:37:37Z</dcterms:created>
  <dcterms:modified xsi:type="dcterms:W3CDTF">2026-06-06T06:37:37Z</dcterms:modified>
</cp:coreProperties>
</file>